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7" i="1" l="1"/>
  <c r="H28" i="1"/>
  <c r="H36" i="1" l="1"/>
  <c r="H57" i="1" l="1"/>
  <c r="H18" i="1" l="1"/>
  <c r="H31" i="1" l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<sst xmlns="http://schemas.openxmlformats.org/spreadsheetml/2006/main" count="287" uniqueCount="176">
  <si>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</si>
  <si>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</si>
  <si>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</si>
  <si>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</si>
  <si>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</si>
  <si>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</si>
  <si>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</si>
  <si>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</si>
  <si>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</si>
  <si>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</si>
  <si>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</si>
  <si>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</si>
  <si>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</si>
  <si>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</si>
  <si>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</si>
  <si>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</si>
  <si>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</si>
  <si>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</si>
  <si>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</si>
  <si>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</si>
  <si>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</si>
  <si>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</si>
  <si>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</si>
  <si>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</si>
  <si>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</si>
  <si>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</si>
  <si>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</si>
  <si>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</si>
  <si>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</si>
  <si>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</si>
  <si>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28.05.2024</t>
  </si>
  <si>
    <t>Primljena i neutrošena participacija od 28.05.2024</t>
  </si>
  <si>
    <t xml:space="preserve">Dana 28.05.2024.godine Dom zdravlja Požarevac je izvršio plaćanje prema dobavljačima: </t>
  </si>
  <si>
    <t>Auto servis Dule</t>
  </si>
  <si>
    <t>Adria komerc</t>
  </si>
  <si>
    <t>Auto centar Mihajlović</t>
  </si>
  <si>
    <t>DVD</t>
  </si>
  <si>
    <t>Elektoluks-012</t>
  </si>
  <si>
    <t>Evropa okovi</t>
  </si>
  <si>
    <t>Lavija</t>
  </si>
  <si>
    <t>M Parts</t>
  </si>
  <si>
    <t>Orion Telekom</t>
  </si>
  <si>
    <t>Papirdol</t>
  </si>
  <si>
    <t>Print SR</t>
  </si>
  <si>
    <t>Razvigor</t>
  </si>
  <si>
    <t>Stig centar</t>
  </si>
  <si>
    <t>Sektor</t>
  </si>
  <si>
    <t>SBB</t>
  </si>
  <si>
    <t>Schiller</t>
  </si>
  <si>
    <t>Tip Top</t>
  </si>
  <si>
    <t>Tehnomarket</t>
  </si>
  <si>
    <t>TR Farbara Sarafinović</t>
  </si>
  <si>
    <t>ZR Aleksandar Tošić</t>
  </si>
  <si>
    <t>Dunav osiguranje</t>
  </si>
  <si>
    <t>Globos osiguranje</t>
  </si>
  <si>
    <t>Elping s.a.</t>
  </si>
  <si>
    <t>JP PTT Saobraćaj</t>
  </si>
  <si>
    <t>MT: S Telekom Srbija 012</t>
  </si>
  <si>
    <t>Promedia</t>
  </si>
  <si>
    <t>TS Hemija</t>
  </si>
  <si>
    <t>JKP ViK</t>
  </si>
  <si>
    <t>Auto- Mirkos</t>
  </si>
  <si>
    <t>Adoc</t>
  </si>
  <si>
    <t>Infolab</t>
  </si>
  <si>
    <t>JKP Komunalne službe</t>
  </si>
  <si>
    <t>MT: S Telekom Srbija 062</t>
  </si>
  <si>
    <t>MT: S Telekom Srbija 065</t>
  </si>
  <si>
    <t>24/2024</t>
  </si>
  <si>
    <t>26/2024</t>
  </si>
  <si>
    <t>27/2024</t>
  </si>
  <si>
    <t>29/2024</t>
  </si>
  <si>
    <t>24-POS-07294</t>
  </si>
  <si>
    <t>202400140023</t>
  </si>
  <si>
    <t>R-159/2024</t>
  </si>
  <si>
    <t>FAMP-402-MPM/24</t>
  </si>
  <si>
    <t>FAMP-425-MPM/24</t>
  </si>
  <si>
    <t>604241</t>
  </si>
  <si>
    <t>305/2024</t>
  </si>
  <si>
    <t>328/2024</t>
  </si>
  <si>
    <t>2024001400198</t>
  </si>
  <si>
    <t>2024001400203</t>
  </si>
  <si>
    <t>UGF0331/24-1199</t>
  </si>
  <si>
    <t>2400591</t>
  </si>
  <si>
    <t>222/13536</t>
  </si>
  <si>
    <t>36-24</t>
  </si>
  <si>
    <t>1002022</t>
  </si>
  <si>
    <t>24-RN001000382</t>
  </si>
  <si>
    <t>24-RN001000497</t>
  </si>
  <si>
    <t>9075623752</t>
  </si>
  <si>
    <t>9075795910</t>
  </si>
  <si>
    <t>9076002518</t>
  </si>
  <si>
    <t>24-RN002000264</t>
  </si>
  <si>
    <t>24-RN002000195</t>
  </si>
  <si>
    <t>24-RN002000189</t>
  </si>
  <si>
    <t>10/24</t>
  </si>
  <si>
    <t>IF24-0137</t>
  </si>
  <si>
    <t>IF24-0177</t>
  </si>
  <si>
    <t>24-RN001000012</t>
  </si>
  <si>
    <t>050/2024</t>
  </si>
  <si>
    <t>062/2024</t>
  </si>
  <si>
    <t>075/2024</t>
  </si>
  <si>
    <t>36/2024</t>
  </si>
  <si>
    <t>35/2024</t>
  </si>
  <si>
    <t>38/2024</t>
  </si>
  <si>
    <t>39/2024</t>
  </si>
  <si>
    <t>40/2024</t>
  </si>
  <si>
    <t>51-1147-3059023</t>
  </si>
  <si>
    <t>51-1147-3058923</t>
  </si>
  <si>
    <t>51-1147-3058723</t>
  </si>
  <si>
    <t>51-1147-3058823</t>
  </si>
  <si>
    <t>51-1147-3059123</t>
  </si>
  <si>
    <t>51-1147-5010024</t>
  </si>
  <si>
    <t>51-1147-5010424</t>
  </si>
  <si>
    <t>51-1147-5010224</t>
  </si>
  <si>
    <t>51-1147-501014</t>
  </si>
  <si>
    <t>51-1147-5009924</t>
  </si>
  <si>
    <t>51-1147-5010324</t>
  </si>
  <si>
    <t>IF255271/23</t>
  </si>
  <si>
    <t>IF255267/23</t>
  </si>
  <si>
    <t>IF255272/23</t>
  </si>
  <si>
    <t>FAMP-442-MPM/24</t>
  </si>
  <si>
    <t>FAMP-441-MPM/24</t>
  </si>
  <si>
    <t>FAMP-439-MPM/24</t>
  </si>
  <si>
    <t>FAMP-440-MPM/24</t>
  </si>
  <si>
    <t>101-1/24</t>
  </si>
  <si>
    <t>240002101930</t>
  </si>
  <si>
    <t>397/2024</t>
  </si>
  <si>
    <t>52-271-012-1379585</t>
  </si>
  <si>
    <t>UGF0430/24-1189</t>
  </si>
  <si>
    <t>2400675</t>
  </si>
  <si>
    <t>2400522</t>
  </si>
  <si>
    <t>2400580</t>
  </si>
  <si>
    <t>2400596</t>
  </si>
  <si>
    <t>RO-7335/24</t>
  </si>
  <si>
    <t>50-24</t>
  </si>
  <si>
    <t>16/24</t>
  </si>
  <si>
    <t>24-F02-00196</t>
  </si>
  <si>
    <t>24-F02-00197</t>
  </si>
  <si>
    <t>24-F02-00195</t>
  </si>
  <si>
    <t>19-1-128873-08202106</t>
  </si>
  <si>
    <t>45/2024</t>
  </si>
  <si>
    <t>46/2024</t>
  </si>
  <si>
    <t>108/2024</t>
  </si>
  <si>
    <t>24-40-0791</t>
  </si>
  <si>
    <t>24-40-0838</t>
  </si>
  <si>
    <t>24196956</t>
  </si>
  <si>
    <t>158/24</t>
  </si>
  <si>
    <t>5213-2024-TU-0561</t>
  </si>
  <si>
    <t>24-3023-006885</t>
  </si>
  <si>
    <t>24-3023-007348</t>
  </si>
  <si>
    <t>24-3023-007720</t>
  </si>
  <si>
    <t>24-3023-008180</t>
  </si>
  <si>
    <t>24-3023-008403</t>
  </si>
  <si>
    <t>24-3023-008585</t>
  </si>
  <si>
    <t>24-3023-008771</t>
  </si>
  <si>
    <t>651624</t>
  </si>
  <si>
    <t>651724</t>
  </si>
  <si>
    <t>651824</t>
  </si>
  <si>
    <t>651924</t>
  </si>
  <si>
    <t>726424</t>
  </si>
  <si>
    <t>726524</t>
  </si>
  <si>
    <t>726624</t>
  </si>
  <si>
    <t>424/2024</t>
  </si>
  <si>
    <t>2024001400246</t>
  </si>
  <si>
    <t>22-270-062-1193678</t>
  </si>
  <si>
    <t>14-270-065-1193679</t>
  </si>
  <si>
    <t>67-270-012-1193680</t>
  </si>
  <si>
    <t>2400674</t>
  </si>
  <si>
    <t>2400791</t>
  </si>
  <si>
    <t>2400824</t>
  </si>
  <si>
    <t>2400906</t>
  </si>
  <si>
    <t>2400890</t>
  </si>
  <si>
    <t>9076752496</t>
  </si>
  <si>
    <t>9077064141</t>
  </si>
  <si>
    <t>9076627120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</si>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</sst>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2" applyFont="1" applyFill="1" applyBorder="1"/>
    <xf numFmtId="0" fontId="7" fillId="0" borderId="1" xfId="2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0" fontId="9" fillId="0" borderId="1" xfId="0" applyFont="1" applyBorder="1"/>
    <xf numFmtId="4" fontId="10" fillId="0" borderId="1" xfId="2" applyNumberFormat="1" applyFont="1" applyFill="1" applyBorder="1"/>
    <xf numFmtId="4" fontId="8" fillId="0" borderId="1" xfId="2" applyNumberFormat="1" applyFont="1" applyBorder="1"/>
    <xf numFmtId="49" fontId="7" fillId="0" borderId="1" xfId="2" applyNumberFormat="1" applyBorder="1"/>
    <xf numFmtId="0" fontId="11" fillId="0" borderId="1" xfId="0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7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45440</v>
      </c>
      <c r="H12" s="12">
        <v>1099426.17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45440</v>
      </c>
      <c r="H13" s="1">
        <f>H14+H29-H37-H50</f>
        <v>941575.71000000043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45440</v>
      </c>
      <c r="H14" s="2">
        <f>SUM(H15:H28)</f>
        <v>4512911.49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1735350-1572288.38+3843.48-21976.86-35411.02+41357.31+1735350+6600-1630830.68-13157.06+6800+13200+6600+1735350+1330.04+3300-1619877.63+18100-18100+1600000+3300-1562985.03-19651.17</f>
        <v>416203.00000000017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v>4034222.2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31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</f>
        <v>62486.29000000019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45440</v>
      </c>
      <c r="H29" s="2">
        <f>H30+H31+H32+H33+H35+H36+H34</f>
        <v>60298.689999999959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220299.99-212535.19+220299.99-173772.38+220299.99-183515.68-19511.33+19511.33+170000-185883.73-19511.33</f>
        <v>55681.65999999996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f>74250-74250</f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31</v>
      </c>
      <c r="C36" s="28"/>
      <c r="D36" s="28"/>
      <c r="E36" s="28"/>
      <c r="F36" s="29"/>
      <c r="G36" s="19"/>
      <c r="H36" s="8">
        <f>1759+10141+12935+5588-19511.33-10847.64+4553</f>
        <v>4617.0299999999988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45440</v>
      </c>
      <c r="H37" s="3">
        <f>SUM(H38:H49)</f>
        <v>3631634.47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 t="s">
        <v>29</v>
      </c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v>3631634.47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45440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45440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</f>
        <v>157850.46000000049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1099426.1700000009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32</v>
      </c>
      <c r="C61" s="46"/>
      <c r="D61" s="46"/>
      <c r="E61" s="13"/>
      <c r="F61" s="13"/>
      <c r="G61" s="7"/>
      <c r="H61" s="11"/>
      <c r="I61" s="9"/>
      <c r="J61" s="9"/>
      <c r="K61" s="6"/>
    </row>
    <row r="63" spans="2:12" x14ac:dyDescent="0.25">
      <c r="B63" s="53" t="s">
        <v>33</v>
      </c>
      <c r="C63" s="55">
        <v>20000</v>
      </c>
      <c r="D63" s="56" t="s">
        <v>67</v>
      </c>
    </row>
    <row r="64" spans="2:12" x14ac:dyDescent="0.25">
      <c r="B64" s="53" t="s">
        <v>33</v>
      </c>
      <c r="C64" s="55">
        <v>17700</v>
      </c>
      <c r="D64" s="56" t="s">
        <v>68</v>
      </c>
    </row>
    <row r="65" spans="2:4" x14ac:dyDescent="0.25">
      <c r="B65" s="53" t="s">
        <v>33</v>
      </c>
      <c r="C65" s="55">
        <v>41570</v>
      </c>
      <c r="D65" s="56" t="s">
        <v>68</v>
      </c>
    </row>
    <row r="66" spans="2:4" x14ac:dyDescent="0.25">
      <c r="B66" s="53" t="s">
        <v>33</v>
      </c>
      <c r="C66" s="55">
        <v>136900</v>
      </c>
      <c r="D66" s="56" t="s">
        <v>69</v>
      </c>
    </row>
    <row r="67" spans="2:4" x14ac:dyDescent="0.25">
      <c r="B67" s="53" t="s">
        <v>33</v>
      </c>
      <c r="C67" s="55">
        <v>35120</v>
      </c>
      <c r="D67" s="56" t="s">
        <v>70</v>
      </c>
    </row>
    <row r="68" spans="2:4" x14ac:dyDescent="0.25">
      <c r="B68" s="53" t="s">
        <v>34</v>
      </c>
      <c r="C68" s="55">
        <v>5200</v>
      </c>
      <c r="D68" s="56" t="s">
        <v>71</v>
      </c>
    </row>
    <row r="69" spans="2:4" x14ac:dyDescent="0.25">
      <c r="B69" s="53" t="s">
        <v>35</v>
      </c>
      <c r="C69" s="55">
        <v>17060</v>
      </c>
      <c r="D69" s="56" t="s">
        <v>72</v>
      </c>
    </row>
    <row r="70" spans="2:4" x14ac:dyDescent="0.25">
      <c r="B70" s="53" t="s">
        <v>36</v>
      </c>
      <c r="C70" s="55">
        <v>8600</v>
      </c>
      <c r="D70" s="56" t="s">
        <v>73</v>
      </c>
    </row>
    <row r="71" spans="2:4" x14ac:dyDescent="0.25">
      <c r="B71" s="53" t="s">
        <v>37</v>
      </c>
      <c r="C71" s="55">
        <v>7860</v>
      </c>
      <c r="D71" s="56" t="s">
        <v>74</v>
      </c>
    </row>
    <row r="72" spans="2:4" x14ac:dyDescent="0.25">
      <c r="B72" s="53" t="s">
        <v>37</v>
      </c>
      <c r="C72" s="55">
        <v>1200</v>
      </c>
      <c r="D72" s="56" t="s">
        <v>75</v>
      </c>
    </row>
    <row r="73" spans="2:4" x14ac:dyDescent="0.25">
      <c r="B73" s="53" t="s">
        <v>38</v>
      </c>
      <c r="C73" s="55">
        <v>2460.1</v>
      </c>
      <c r="D73" s="56" t="s">
        <v>76</v>
      </c>
    </row>
    <row r="74" spans="2:4" x14ac:dyDescent="0.25">
      <c r="B74" s="53" t="s">
        <v>39</v>
      </c>
      <c r="C74" s="55">
        <v>1419</v>
      </c>
      <c r="D74" s="56" t="s">
        <v>77</v>
      </c>
    </row>
    <row r="75" spans="2:4" x14ac:dyDescent="0.25">
      <c r="B75" s="53" t="s">
        <v>39</v>
      </c>
      <c r="C75" s="55">
        <v>49574</v>
      </c>
      <c r="D75" s="56" t="s">
        <v>78</v>
      </c>
    </row>
    <row r="76" spans="2:4" x14ac:dyDescent="0.25">
      <c r="B76" s="53" t="s">
        <v>40</v>
      </c>
      <c r="C76" s="55">
        <v>2400</v>
      </c>
      <c r="D76" s="56" t="s">
        <v>79</v>
      </c>
    </row>
    <row r="77" spans="2:4" x14ac:dyDescent="0.25">
      <c r="B77" s="53" t="s">
        <v>40</v>
      </c>
      <c r="C77" s="55">
        <v>7350</v>
      </c>
      <c r="D77" s="56" t="s">
        <v>80</v>
      </c>
    </row>
    <row r="78" spans="2:4" x14ac:dyDescent="0.25">
      <c r="B78" s="53" t="s">
        <v>41</v>
      </c>
      <c r="C78" s="55">
        <v>1798.8</v>
      </c>
      <c r="D78" s="56" t="s">
        <v>81</v>
      </c>
    </row>
    <row r="79" spans="2:4" x14ac:dyDescent="0.25">
      <c r="B79" s="53" t="s">
        <v>42</v>
      </c>
      <c r="C79" s="55">
        <v>70194.600000000006</v>
      </c>
      <c r="D79" s="56" t="s">
        <v>82</v>
      </c>
    </row>
    <row r="80" spans="2:4" x14ac:dyDescent="0.25">
      <c r="B80" s="53" t="s">
        <v>43</v>
      </c>
      <c r="C80" s="55">
        <v>107390</v>
      </c>
      <c r="D80" s="57" t="s">
        <v>83</v>
      </c>
    </row>
    <row r="81" spans="2:4" x14ac:dyDescent="0.25">
      <c r="B81" s="53" t="s">
        <v>44</v>
      </c>
      <c r="C81" s="55">
        <v>8000</v>
      </c>
      <c r="D81" s="56" t="s">
        <v>84</v>
      </c>
    </row>
    <row r="82" spans="2:4" x14ac:dyDescent="0.25">
      <c r="B82" s="53" t="s">
        <v>45</v>
      </c>
      <c r="C82" s="55">
        <v>4000</v>
      </c>
      <c r="D82" s="56" t="s">
        <v>85</v>
      </c>
    </row>
    <row r="83" spans="2:4" x14ac:dyDescent="0.25">
      <c r="B83" s="53" t="s">
        <v>46</v>
      </c>
      <c r="C83" s="55">
        <v>34272</v>
      </c>
      <c r="D83" s="56" t="s">
        <v>86</v>
      </c>
    </row>
    <row r="84" spans="2:4" x14ac:dyDescent="0.25">
      <c r="B84" s="53" t="s">
        <v>46</v>
      </c>
      <c r="C84" s="55">
        <v>60480</v>
      </c>
      <c r="D84" s="56" t="s">
        <v>87</v>
      </c>
    </row>
    <row r="85" spans="2:4" x14ac:dyDescent="0.25">
      <c r="B85" s="53" t="s">
        <v>47</v>
      </c>
      <c r="C85" s="55">
        <v>1649</v>
      </c>
      <c r="D85" s="56" t="s">
        <v>88</v>
      </c>
    </row>
    <row r="86" spans="2:4" x14ac:dyDescent="0.25">
      <c r="B86" s="53" t="s">
        <v>47</v>
      </c>
      <c r="C86" s="55">
        <v>4758</v>
      </c>
      <c r="D86" s="56" t="s">
        <v>89</v>
      </c>
    </row>
    <row r="87" spans="2:4" x14ac:dyDescent="0.25">
      <c r="B87" s="53" t="s">
        <v>47</v>
      </c>
      <c r="C87" s="55">
        <v>5838</v>
      </c>
      <c r="D87" s="56" t="s">
        <v>90</v>
      </c>
    </row>
    <row r="88" spans="2:4" x14ac:dyDescent="0.25">
      <c r="B88" s="53" t="s">
        <v>48</v>
      </c>
      <c r="C88" s="55">
        <v>29880</v>
      </c>
      <c r="D88" s="56" t="s">
        <v>91</v>
      </c>
    </row>
    <row r="89" spans="2:4" x14ac:dyDescent="0.25">
      <c r="B89" s="53" t="s">
        <v>48</v>
      </c>
      <c r="C89" s="55">
        <v>12468</v>
      </c>
      <c r="D89" s="56" t="s">
        <v>92</v>
      </c>
    </row>
    <row r="90" spans="2:4" x14ac:dyDescent="0.25">
      <c r="B90" s="53" t="s">
        <v>48</v>
      </c>
      <c r="C90" s="55">
        <v>30000</v>
      </c>
      <c r="D90" s="56" t="s">
        <v>93</v>
      </c>
    </row>
    <row r="91" spans="2:4" x14ac:dyDescent="0.25">
      <c r="B91" s="53" t="s">
        <v>49</v>
      </c>
      <c r="C91" s="55">
        <v>45552</v>
      </c>
      <c r="D91" s="56" t="s">
        <v>94</v>
      </c>
    </row>
    <row r="92" spans="2:4" x14ac:dyDescent="0.25">
      <c r="B92" s="53" t="s">
        <v>50</v>
      </c>
      <c r="C92" s="55">
        <v>7200</v>
      </c>
      <c r="D92" s="56" t="s">
        <v>95</v>
      </c>
    </row>
    <row r="93" spans="2:4" x14ac:dyDescent="0.25">
      <c r="B93" s="53" t="s">
        <v>50</v>
      </c>
      <c r="C93" s="55">
        <v>31000</v>
      </c>
      <c r="D93" s="56" t="s">
        <v>96</v>
      </c>
    </row>
    <row r="94" spans="2:4" x14ac:dyDescent="0.25">
      <c r="B94" s="53" t="s">
        <v>50</v>
      </c>
      <c r="C94" s="55">
        <v>1900</v>
      </c>
      <c r="D94" s="56" t="s">
        <v>96</v>
      </c>
    </row>
    <row r="95" spans="2:4" x14ac:dyDescent="0.25">
      <c r="B95" s="53" t="s">
        <v>51</v>
      </c>
      <c r="C95" s="55">
        <v>3395</v>
      </c>
      <c r="D95" s="56" t="s">
        <v>97</v>
      </c>
    </row>
    <row r="96" spans="2:4" x14ac:dyDescent="0.25">
      <c r="B96" s="53" t="s">
        <v>51</v>
      </c>
      <c r="C96" s="55">
        <v>1795</v>
      </c>
      <c r="D96" s="56" t="s">
        <v>97</v>
      </c>
    </row>
    <row r="97" spans="2:4" x14ac:dyDescent="0.25">
      <c r="B97" s="53" t="s">
        <v>51</v>
      </c>
      <c r="C97" s="55">
        <v>730</v>
      </c>
      <c r="D97" s="56" t="s">
        <v>97</v>
      </c>
    </row>
    <row r="98" spans="2:4" x14ac:dyDescent="0.25">
      <c r="B98" s="53" t="s">
        <v>51</v>
      </c>
      <c r="C98" s="55">
        <v>4738.3999999999996</v>
      </c>
      <c r="D98" s="56" t="s">
        <v>97</v>
      </c>
    </row>
    <row r="99" spans="2:4" x14ac:dyDescent="0.25">
      <c r="B99" s="53" t="s">
        <v>52</v>
      </c>
      <c r="C99" s="55">
        <v>19080</v>
      </c>
      <c r="D99" s="56" t="s">
        <v>98</v>
      </c>
    </row>
    <row r="100" spans="2:4" x14ac:dyDescent="0.25">
      <c r="B100" s="53" t="s">
        <v>52</v>
      </c>
      <c r="C100" s="55">
        <v>11640</v>
      </c>
      <c r="D100" s="56" t="s">
        <v>99</v>
      </c>
    </row>
    <row r="101" spans="2:4" x14ac:dyDescent="0.25">
      <c r="B101" s="53" t="s">
        <v>52</v>
      </c>
      <c r="C101" s="55">
        <v>23040</v>
      </c>
      <c r="D101" s="56" t="s">
        <v>100</v>
      </c>
    </row>
    <row r="102" spans="2:4" x14ac:dyDescent="0.25">
      <c r="B102" s="53" t="s">
        <v>33</v>
      </c>
      <c r="C102" s="55">
        <v>151470</v>
      </c>
      <c r="D102" s="56" t="s">
        <v>101</v>
      </c>
    </row>
    <row r="103" spans="2:4" x14ac:dyDescent="0.25">
      <c r="B103" s="53" t="s">
        <v>33</v>
      </c>
      <c r="C103" s="55">
        <v>24540</v>
      </c>
      <c r="D103" s="56" t="s">
        <v>102</v>
      </c>
    </row>
    <row r="104" spans="2:4" x14ac:dyDescent="0.25">
      <c r="B104" s="53" t="s">
        <v>33</v>
      </c>
      <c r="C104" s="55">
        <v>14040</v>
      </c>
      <c r="D104" s="56" t="s">
        <v>103</v>
      </c>
    </row>
    <row r="105" spans="2:4" x14ac:dyDescent="0.25">
      <c r="B105" s="53" t="s">
        <v>33</v>
      </c>
      <c r="C105" s="55">
        <v>36500</v>
      </c>
      <c r="D105" s="56" t="s">
        <v>104</v>
      </c>
    </row>
    <row r="106" spans="2:4" x14ac:dyDescent="0.25">
      <c r="B106" s="53" t="s">
        <v>33</v>
      </c>
      <c r="C106" s="55">
        <v>13800</v>
      </c>
      <c r="D106" s="56" t="s">
        <v>105</v>
      </c>
    </row>
    <row r="107" spans="2:4" x14ac:dyDescent="0.25">
      <c r="B107" s="54" t="s">
        <v>53</v>
      </c>
      <c r="C107" s="59">
        <v>2833.88</v>
      </c>
      <c r="D107" s="60" t="s">
        <v>106</v>
      </c>
    </row>
    <row r="108" spans="2:4" x14ac:dyDescent="0.25">
      <c r="B108" s="54" t="s">
        <v>53</v>
      </c>
      <c r="C108" s="59">
        <v>3351.72</v>
      </c>
      <c r="D108" s="60" t="s">
        <v>107</v>
      </c>
    </row>
    <row r="109" spans="2:4" x14ac:dyDescent="0.25">
      <c r="B109" s="54" t="s">
        <v>53</v>
      </c>
      <c r="C109" s="59">
        <v>5881.24</v>
      </c>
      <c r="D109" s="60" t="s">
        <v>108</v>
      </c>
    </row>
    <row r="110" spans="2:4" x14ac:dyDescent="0.25">
      <c r="B110" s="54" t="s">
        <v>53</v>
      </c>
      <c r="C110" s="59">
        <v>23768.9</v>
      </c>
      <c r="D110" s="60" t="s">
        <v>109</v>
      </c>
    </row>
    <row r="111" spans="2:4" x14ac:dyDescent="0.25">
      <c r="B111" s="54" t="s">
        <v>53</v>
      </c>
      <c r="C111" s="59">
        <v>28027.38</v>
      </c>
      <c r="D111" s="60" t="s">
        <v>110</v>
      </c>
    </row>
    <row r="112" spans="2:4" x14ac:dyDescent="0.25">
      <c r="B112" s="54" t="s">
        <v>53</v>
      </c>
      <c r="C112" s="59">
        <v>784</v>
      </c>
      <c r="D112" s="60" t="s">
        <v>111</v>
      </c>
    </row>
    <row r="113" spans="2:4" x14ac:dyDescent="0.25">
      <c r="B113" s="54" t="s">
        <v>53</v>
      </c>
      <c r="C113" s="59">
        <v>6277</v>
      </c>
      <c r="D113" s="60" t="s">
        <v>112</v>
      </c>
    </row>
    <row r="114" spans="2:4" x14ac:dyDescent="0.25">
      <c r="B114" s="54" t="s">
        <v>53</v>
      </c>
      <c r="C114" s="59">
        <v>2409</v>
      </c>
      <c r="D114" s="60" t="s">
        <v>113</v>
      </c>
    </row>
    <row r="115" spans="2:4" x14ac:dyDescent="0.25">
      <c r="B115" s="54" t="s">
        <v>53</v>
      </c>
      <c r="C115" s="59">
        <v>784</v>
      </c>
      <c r="D115" s="60" t="s">
        <v>114</v>
      </c>
    </row>
    <row r="116" spans="2:4" x14ac:dyDescent="0.25">
      <c r="B116" s="54" t="s">
        <v>53</v>
      </c>
      <c r="C116" s="59">
        <v>784</v>
      </c>
      <c r="D116" s="60" t="s">
        <v>115</v>
      </c>
    </row>
    <row r="117" spans="2:4" x14ac:dyDescent="0.25">
      <c r="B117" s="54" t="s">
        <v>53</v>
      </c>
      <c r="C117" s="59">
        <v>1959</v>
      </c>
      <c r="D117" s="60" t="s">
        <v>116</v>
      </c>
    </row>
    <row r="118" spans="2:4" x14ac:dyDescent="0.25">
      <c r="B118" s="54" t="s">
        <v>54</v>
      </c>
      <c r="C118" s="59">
        <v>4449</v>
      </c>
      <c r="D118" s="60" t="s">
        <v>117</v>
      </c>
    </row>
    <row r="119" spans="2:4" x14ac:dyDescent="0.25">
      <c r="B119" s="54" t="s">
        <v>54</v>
      </c>
      <c r="C119" s="59">
        <v>17076</v>
      </c>
      <c r="D119" s="60" t="s">
        <v>118</v>
      </c>
    </row>
    <row r="120" spans="2:4" x14ac:dyDescent="0.25">
      <c r="B120" s="54" t="s">
        <v>54</v>
      </c>
      <c r="C120" s="59">
        <v>11728</v>
      </c>
      <c r="D120" s="60" t="s">
        <v>119</v>
      </c>
    </row>
    <row r="121" spans="2:4" x14ac:dyDescent="0.25">
      <c r="B121" s="53" t="s">
        <v>37</v>
      </c>
      <c r="C121" s="55">
        <v>2415</v>
      </c>
      <c r="D121" s="56" t="s">
        <v>120</v>
      </c>
    </row>
    <row r="122" spans="2:4" x14ac:dyDescent="0.25">
      <c r="B122" s="53" t="s">
        <v>37</v>
      </c>
      <c r="C122" s="55">
        <v>6870</v>
      </c>
      <c r="D122" s="56" t="s">
        <v>121</v>
      </c>
    </row>
    <row r="123" spans="2:4" x14ac:dyDescent="0.25">
      <c r="B123" s="53" t="s">
        <v>37</v>
      </c>
      <c r="C123" s="55">
        <v>21360</v>
      </c>
      <c r="D123" s="56" t="s">
        <v>122</v>
      </c>
    </row>
    <row r="124" spans="2:4" x14ac:dyDescent="0.25">
      <c r="B124" s="53" t="s">
        <v>37</v>
      </c>
      <c r="C124" s="55">
        <v>24904</v>
      </c>
      <c r="D124" s="56" t="s">
        <v>123</v>
      </c>
    </row>
    <row r="125" spans="2:4" x14ac:dyDescent="0.25">
      <c r="B125" s="53" t="s">
        <v>55</v>
      </c>
      <c r="C125" s="55">
        <v>28000</v>
      </c>
      <c r="D125" s="56" t="s">
        <v>124</v>
      </c>
    </row>
    <row r="126" spans="2:4" x14ac:dyDescent="0.25">
      <c r="B126" s="53" t="s">
        <v>56</v>
      </c>
      <c r="C126" s="55">
        <v>22880</v>
      </c>
      <c r="D126" s="56" t="s">
        <v>125</v>
      </c>
    </row>
    <row r="127" spans="2:4" x14ac:dyDescent="0.25">
      <c r="B127" s="53" t="s">
        <v>39</v>
      </c>
      <c r="C127" s="55">
        <v>6780</v>
      </c>
      <c r="D127" s="56" t="s">
        <v>126</v>
      </c>
    </row>
    <row r="128" spans="2:4" x14ac:dyDescent="0.25">
      <c r="B128" s="53" t="s">
        <v>57</v>
      </c>
      <c r="C128" s="55">
        <v>26138.98</v>
      </c>
      <c r="D128" s="56" t="s">
        <v>127</v>
      </c>
    </row>
    <row r="129" spans="2:4" x14ac:dyDescent="0.25">
      <c r="B129" s="53" t="s">
        <v>41</v>
      </c>
      <c r="C129" s="55">
        <v>1798.8</v>
      </c>
      <c r="D129" s="56" t="s">
        <v>128</v>
      </c>
    </row>
    <row r="130" spans="2:4" x14ac:dyDescent="0.25">
      <c r="B130" s="53" t="s">
        <v>42</v>
      </c>
      <c r="C130" s="55">
        <v>3900</v>
      </c>
      <c r="D130" s="56" t="s">
        <v>129</v>
      </c>
    </row>
    <row r="131" spans="2:4" x14ac:dyDescent="0.25">
      <c r="B131" s="53" t="s">
        <v>42</v>
      </c>
      <c r="C131" s="55">
        <v>183390</v>
      </c>
      <c r="D131" s="56" t="s">
        <v>130</v>
      </c>
    </row>
    <row r="132" spans="2:4" x14ac:dyDescent="0.25">
      <c r="B132" s="53" t="s">
        <v>42</v>
      </c>
      <c r="C132" s="55">
        <v>68940</v>
      </c>
      <c r="D132" s="56" t="s">
        <v>131</v>
      </c>
    </row>
    <row r="133" spans="2:4" x14ac:dyDescent="0.25">
      <c r="B133" s="53" t="s">
        <v>42</v>
      </c>
      <c r="C133" s="55">
        <v>11760</v>
      </c>
      <c r="D133" s="56" t="s">
        <v>132</v>
      </c>
    </row>
    <row r="134" spans="2:4" x14ac:dyDescent="0.25">
      <c r="B134" s="53" t="s">
        <v>58</v>
      </c>
      <c r="C134" s="55">
        <v>224092.79999999999</v>
      </c>
      <c r="D134" s="56" t="s">
        <v>133</v>
      </c>
    </row>
    <row r="135" spans="2:4" x14ac:dyDescent="0.25">
      <c r="B135" s="53" t="s">
        <v>44</v>
      </c>
      <c r="C135" s="55">
        <v>8000</v>
      </c>
      <c r="D135" s="56" t="s">
        <v>134</v>
      </c>
    </row>
    <row r="136" spans="2:4" x14ac:dyDescent="0.25">
      <c r="B136" s="53" t="s">
        <v>49</v>
      </c>
      <c r="C136" s="55">
        <v>39492</v>
      </c>
      <c r="D136" s="56" t="s">
        <v>135</v>
      </c>
    </row>
    <row r="137" spans="2:4" x14ac:dyDescent="0.25">
      <c r="B137" s="53" t="s">
        <v>59</v>
      </c>
      <c r="C137" s="55">
        <v>99830</v>
      </c>
      <c r="D137" s="56" t="s">
        <v>136</v>
      </c>
    </row>
    <row r="138" spans="2:4" x14ac:dyDescent="0.25">
      <c r="B138" s="53" t="s">
        <v>59</v>
      </c>
      <c r="C138" s="55">
        <v>56800</v>
      </c>
      <c r="D138" s="56" t="s">
        <v>137</v>
      </c>
    </row>
    <row r="139" spans="2:4" x14ac:dyDescent="0.25">
      <c r="B139" s="53" t="s">
        <v>59</v>
      </c>
      <c r="C139" s="55">
        <v>205500</v>
      </c>
      <c r="D139" s="56" t="s">
        <v>138</v>
      </c>
    </row>
    <row r="140" spans="2:4" x14ac:dyDescent="0.25">
      <c r="B140" s="53" t="s">
        <v>60</v>
      </c>
      <c r="C140" s="55">
        <v>60114.77</v>
      </c>
      <c r="D140" s="56" t="s">
        <v>139</v>
      </c>
    </row>
    <row r="141" spans="2:4" x14ac:dyDescent="0.25">
      <c r="B141" s="53" t="s">
        <v>33</v>
      </c>
      <c r="C141" s="55">
        <v>1560</v>
      </c>
      <c r="D141" s="56" t="s">
        <v>140</v>
      </c>
    </row>
    <row r="142" spans="2:4" x14ac:dyDescent="0.25">
      <c r="B142" s="53" t="s">
        <v>33</v>
      </c>
      <c r="C142" s="55">
        <v>1200</v>
      </c>
      <c r="D142" s="56" t="s">
        <v>141</v>
      </c>
    </row>
    <row r="143" spans="2:4" x14ac:dyDescent="0.25">
      <c r="B143" s="53" t="s">
        <v>33</v>
      </c>
      <c r="C143" s="55">
        <v>112340</v>
      </c>
      <c r="D143" s="56" t="s">
        <v>142</v>
      </c>
    </row>
    <row r="144" spans="2:4" x14ac:dyDescent="0.25">
      <c r="B144" s="53" t="s">
        <v>61</v>
      </c>
      <c r="C144" s="55">
        <v>36885.019999999997</v>
      </c>
      <c r="D144" s="56" t="s">
        <v>143</v>
      </c>
    </row>
    <row r="145" spans="2:4" x14ac:dyDescent="0.25">
      <c r="B145" s="53" t="s">
        <v>61</v>
      </c>
      <c r="C145" s="55">
        <v>3855.59</v>
      </c>
      <c r="D145" s="56" t="s">
        <v>144</v>
      </c>
    </row>
    <row r="146" spans="2:4" x14ac:dyDescent="0.25">
      <c r="B146" s="53" t="s">
        <v>62</v>
      </c>
      <c r="C146" s="55">
        <v>20400</v>
      </c>
      <c r="D146" s="56" t="s">
        <v>145</v>
      </c>
    </row>
    <row r="147" spans="2:4" x14ac:dyDescent="0.25">
      <c r="B147" s="53" t="s">
        <v>55</v>
      </c>
      <c r="C147" s="55">
        <v>28000</v>
      </c>
      <c r="D147" s="56" t="s">
        <v>146</v>
      </c>
    </row>
    <row r="148" spans="2:4" x14ac:dyDescent="0.25">
      <c r="B148" s="53" t="s">
        <v>63</v>
      </c>
      <c r="C148" s="55">
        <v>210000</v>
      </c>
      <c r="D148" s="56" t="s">
        <v>147</v>
      </c>
    </row>
    <row r="149" spans="2:4" x14ac:dyDescent="0.25">
      <c r="B149" s="53" t="s">
        <v>60</v>
      </c>
      <c r="C149" s="55">
        <v>27598.75</v>
      </c>
      <c r="D149" s="56" t="s">
        <v>148</v>
      </c>
    </row>
    <row r="150" spans="2:4" x14ac:dyDescent="0.25">
      <c r="B150" s="53" t="s">
        <v>60</v>
      </c>
      <c r="C150" s="55">
        <v>54569.29</v>
      </c>
      <c r="D150" s="56" t="s">
        <v>149</v>
      </c>
    </row>
    <row r="151" spans="2:4" x14ac:dyDescent="0.25">
      <c r="B151" s="53" t="s">
        <v>60</v>
      </c>
      <c r="C151" s="55">
        <v>89120.65</v>
      </c>
      <c r="D151" s="56" t="s">
        <v>150</v>
      </c>
    </row>
    <row r="152" spans="2:4" x14ac:dyDescent="0.25">
      <c r="B152" s="53" t="s">
        <v>60</v>
      </c>
      <c r="C152" s="55">
        <v>22445.14</v>
      </c>
      <c r="D152" s="56" t="s">
        <v>151</v>
      </c>
    </row>
    <row r="153" spans="2:4" x14ac:dyDescent="0.25">
      <c r="B153" s="53" t="s">
        <v>60</v>
      </c>
      <c r="C153" s="55">
        <v>8345.98</v>
      </c>
      <c r="D153" s="56" t="s">
        <v>152</v>
      </c>
    </row>
    <row r="154" spans="2:4" x14ac:dyDescent="0.25">
      <c r="B154" s="53" t="s">
        <v>60</v>
      </c>
      <c r="C154" s="55">
        <v>3186.71</v>
      </c>
      <c r="D154" s="56" t="s">
        <v>153</v>
      </c>
    </row>
    <row r="155" spans="2:4" x14ac:dyDescent="0.25">
      <c r="B155" s="53" t="s">
        <v>60</v>
      </c>
      <c r="C155" s="55">
        <v>14714.73</v>
      </c>
      <c r="D155" s="56" t="s">
        <v>154</v>
      </c>
    </row>
    <row r="156" spans="2:4" x14ac:dyDescent="0.25">
      <c r="B156" s="53" t="s">
        <v>64</v>
      </c>
      <c r="C156" s="55">
        <v>52756</v>
      </c>
      <c r="D156" s="56" t="s">
        <v>155</v>
      </c>
    </row>
    <row r="157" spans="2:4" x14ac:dyDescent="0.25">
      <c r="B157" s="53" t="s">
        <v>64</v>
      </c>
      <c r="C157" s="55">
        <v>31944</v>
      </c>
      <c r="D157" s="56" t="s">
        <v>156</v>
      </c>
    </row>
    <row r="158" spans="2:4" x14ac:dyDescent="0.25">
      <c r="B158" s="53" t="s">
        <v>64</v>
      </c>
      <c r="C158" s="55">
        <v>52272</v>
      </c>
      <c r="D158" s="56" t="s">
        <v>157</v>
      </c>
    </row>
    <row r="159" spans="2:4" x14ac:dyDescent="0.25">
      <c r="B159" s="53" t="s">
        <v>64</v>
      </c>
      <c r="C159" s="55">
        <v>396.88</v>
      </c>
      <c r="D159" s="56" t="s">
        <v>158</v>
      </c>
    </row>
    <row r="160" spans="2:4" x14ac:dyDescent="0.25">
      <c r="B160" s="53" t="s">
        <v>64</v>
      </c>
      <c r="C160" s="55">
        <v>261.36</v>
      </c>
      <c r="D160" s="56" t="s">
        <v>159</v>
      </c>
    </row>
    <row r="161" spans="2:4" x14ac:dyDescent="0.25">
      <c r="B161" s="53" t="s">
        <v>64</v>
      </c>
      <c r="C161" s="55">
        <v>12351.68</v>
      </c>
      <c r="D161" s="56" t="s">
        <v>160</v>
      </c>
    </row>
    <row r="162" spans="2:4" x14ac:dyDescent="0.25">
      <c r="B162" s="53" t="s">
        <v>64</v>
      </c>
      <c r="C162" s="55">
        <v>667.92</v>
      </c>
      <c r="D162" s="56" t="s">
        <v>161</v>
      </c>
    </row>
    <row r="163" spans="2:4" x14ac:dyDescent="0.25">
      <c r="B163" s="53" t="s">
        <v>39</v>
      </c>
      <c r="C163" s="55">
        <v>28800</v>
      </c>
      <c r="D163" s="56" t="s">
        <v>162</v>
      </c>
    </row>
    <row r="164" spans="2:4" x14ac:dyDescent="0.25">
      <c r="B164" s="53" t="s">
        <v>39</v>
      </c>
      <c r="C164" s="55">
        <v>16020</v>
      </c>
      <c r="D164" s="56" t="s">
        <v>162</v>
      </c>
    </row>
    <row r="165" spans="2:4" x14ac:dyDescent="0.25">
      <c r="B165" s="53" t="s">
        <v>40</v>
      </c>
      <c r="C165" s="55">
        <v>6600</v>
      </c>
      <c r="D165" s="56" t="s">
        <v>163</v>
      </c>
    </row>
    <row r="166" spans="2:4" x14ac:dyDescent="0.25">
      <c r="B166" s="53" t="s">
        <v>65</v>
      </c>
      <c r="C166" s="55">
        <v>132199</v>
      </c>
      <c r="D166" s="56" t="s">
        <v>164</v>
      </c>
    </row>
    <row r="167" spans="2:4" x14ac:dyDescent="0.25">
      <c r="B167" s="53" t="s">
        <v>66</v>
      </c>
      <c r="C167" s="55">
        <v>11394</v>
      </c>
      <c r="D167" s="56" t="s">
        <v>165</v>
      </c>
    </row>
    <row r="168" spans="2:4" x14ac:dyDescent="0.25">
      <c r="B168" s="53" t="s">
        <v>57</v>
      </c>
      <c r="C168" s="55">
        <v>5550</v>
      </c>
      <c r="D168" s="56" t="s">
        <v>166</v>
      </c>
    </row>
    <row r="169" spans="2:4" x14ac:dyDescent="0.25">
      <c r="B169" s="53" t="s">
        <v>42</v>
      </c>
      <c r="C169" s="55">
        <v>20160</v>
      </c>
      <c r="D169" s="56" t="s">
        <v>167</v>
      </c>
    </row>
    <row r="170" spans="2:4" x14ac:dyDescent="0.25">
      <c r="B170" s="53" t="s">
        <v>42</v>
      </c>
      <c r="C170" s="55">
        <v>6330</v>
      </c>
      <c r="D170" s="56" t="s">
        <v>168</v>
      </c>
    </row>
    <row r="171" spans="2:4" x14ac:dyDescent="0.25">
      <c r="B171" s="53" t="s">
        <v>42</v>
      </c>
      <c r="C171" s="55">
        <v>660</v>
      </c>
      <c r="D171" s="56" t="s">
        <v>169</v>
      </c>
    </row>
    <row r="172" spans="2:4" x14ac:dyDescent="0.25">
      <c r="B172" s="53" t="s">
        <v>42</v>
      </c>
      <c r="C172" s="55">
        <v>140400</v>
      </c>
      <c r="D172" s="56" t="s">
        <v>170</v>
      </c>
    </row>
    <row r="173" spans="2:4" x14ac:dyDescent="0.25">
      <c r="B173" s="53" t="s">
        <v>42</v>
      </c>
      <c r="C173" s="55">
        <v>132824.4</v>
      </c>
      <c r="D173" s="56" t="s">
        <v>171</v>
      </c>
    </row>
    <row r="174" spans="2:4" x14ac:dyDescent="0.25">
      <c r="B174" s="53" t="s">
        <v>47</v>
      </c>
      <c r="C174" s="55">
        <v>4758</v>
      </c>
      <c r="D174" s="56" t="s">
        <v>172</v>
      </c>
    </row>
    <row r="175" spans="2:4" x14ac:dyDescent="0.25">
      <c r="B175" s="53" t="s">
        <v>47</v>
      </c>
      <c r="C175" s="55">
        <v>5838</v>
      </c>
      <c r="D175" s="56" t="s">
        <v>173</v>
      </c>
    </row>
    <row r="176" spans="2:4" x14ac:dyDescent="0.25">
      <c r="B176" s="53" t="s">
        <v>47</v>
      </c>
      <c r="C176" s="55">
        <v>1649</v>
      </c>
      <c r="D176" s="56" t="s">
        <v>174</v>
      </c>
    </row>
    <row r="177" spans="2:4" x14ac:dyDescent="0.25">
      <c r="B177" s="61" t="s">
        <v>175</v>
      </c>
      <c r="C177" s="58">
        <f>SUM(C63:C176)</f>
        <v>3626695.4699999993</v>
      </c>
      <c r="D177" s="5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2024-05-30T10:25:55Z</dcterms:modified>
  <cp:category/>
  <cp:contentStatus/>
</cp:coreProperties>
</file>